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3640" windowHeight="9525"/>
  </bookViews>
  <sheets>
    <sheet name="ปี 60-64" sheetId="1" r:id="rId1"/>
  </sheets>
  <externalReferences>
    <externalReference r:id="rId2"/>
    <externalReference r:id="rId3"/>
  </externalReferences>
  <definedNames>
    <definedName name="Fire_Select">#REF!</definedName>
    <definedName name="_xlnm.Print_Titles" localSheetId="0">'ปี 60-64'!$4:$5</definedName>
  </definedNames>
  <calcPr calcId="144525" calcOnSave="0"/>
</workbook>
</file>

<file path=xl/calcChain.xml><?xml version="1.0" encoding="utf-8"?>
<calcChain xmlns="http://schemas.openxmlformats.org/spreadsheetml/2006/main">
  <c r="C72" i="1" l="1"/>
  <c r="D72" i="1"/>
  <c r="E72" i="1"/>
  <c r="F72" i="1"/>
  <c r="B72" i="1"/>
  <c r="C45" i="1"/>
  <c r="D45" i="1"/>
  <c r="E45" i="1"/>
  <c r="F45" i="1"/>
  <c r="B45" i="1"/>
  <c r="E6" i="1"/>
  <c r="C24" i="1"/>
  <c r="D24" i="1"/>
  <c r="E24" i="1"/>
  <c r="F24" i="1"/>
  <c r="B24" i="1"/>
  <c r="C6" i="1"/>
  <c r="D6" i="1"/>
  <c r="F6" i="1"/>
  <c r="B6" i="1"/>
  <c r="F87" i="1" l="1"/>
  <c r="E87" i="1" l="1"/>
  <c r="D87" i="1"/>
  <c r="C87" i="1"/>
  <c r="B87" i="1"/>
</calcChain>
</file>

<file path=xl/sharedStrings.xml><?xml version="1.0" encoding="utf-8"?>
<sst xmlns="http://schemas.openxmlformats.org/spreadsheetml/2006/main" count="92" uniqueCount="92">
  <si>
    <t xml:space="preserve">ข้อมูลการตรวจพบจุดความร้อนจากดาวเทียมระบบ VIIRS  ดาวเทียม Suomi NPP   </t>
  </si>
  <si>
    <t xml:space="preserve"> ตั้งปต่ปีงบประมาณ พ.ศ. 2560-2564</t>
  </si>
  <si>
    <t>ประเภทป่า</t>
  </si>
  <si>
    <t>พื้นที่ป่าอนุรักษ์ (จุด)</t>
  </si>
  <si>
    <t>จังหวัด</t>
  </si>
  <si>
    <t>ปี 2560</t>
  </si>
  <si>
    <t>ปี 2561</t>
  </si>
  <si>
    <t>ปี 2562</t>
  </si>
  <si>
    <t>ปี 2563</t>
  </si>
  <si>
    <t>ปี 2564</t>
  </si>
  <si>
    <t>ภาคเหนือ</t>
  </si>
  <si>
    <t>เชียงใหม่</t>
  </si>
  <si>
    <t>กำแพงเพชร</t>
  </si>
  <si>
    <t>แม่ฮ่องสอน</t>
  </si>
  <si>
    <t>เชียงราย</t>
  </si>
  <si>
    <t>ลำปาง</t>
  </si>
  <si>
    <t>ลำพูน</t>
  </si>
  <si>
    <t>ตาก</t>
  </si>
  <si>
    <t>นครสวรรค์</t>
  </si>
  <si>
    <t>พะเยา</t>
  </si>
  <si>
    <t>น่าน</t>
  </si>
  <si>
    <t>แพร่</t>
  </si>
  <si>
    <t>พิจิตร</t>
  </si>
  <si>
    <t>พิษณุโลก</t>
  </si>
  <si>
    <t>เพชรบูรณ์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</si>
  <si>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</si>
  <si>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</si>
  <si>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</si>
  <si>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</si>
  <si>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</si>
  <si>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</si>
  <si>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</si>
  <si>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</si>
  <si>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</si>
  <si>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</si>
  <si>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</si>
  <si>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</si>
  <si>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</si>
  <si>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</si>
  <si>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</si>
  <si>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</si>
  <si>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</si>
  <si>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</si>
  <si>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</si>
  <si>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</si>
  <si>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</si>
  <si>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</si>
  <si>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</si>
  <si>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</si>
  <si>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ภาคกลางและตะวันออก</t>
  </si>
  <si>
    <t>กรุงเทพฯ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</si>
  <si>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</si>
  <si>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</si>
  <si>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</si>
  <si>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</si>
  <si>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</si>
  <si>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</si>
  <si>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</si>
  <si>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นนทบุรี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</si>
  <si>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</si>
  <si>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</si>
  <si>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</si>
  <si>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</si>
  <si>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</si>
  <si>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</si>
  <si>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</si>
  <si>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</si>
  <si>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</si>
  <si>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</si>
  <si>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</si>
  <si>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</si>
  <si>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</si>
  <si>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</si>
  <si>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</si>
  <si>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</si>
  <si>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</si>
  <si>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</si>
  <si>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</si>
  <si>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</si>
  <si>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</si>
  <si>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</si>
  <si>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</si>
  <si>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</si>
  <si>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</si>
  <si>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</si>
  <si>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</si>
  <si>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</si>
  <si>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</si>
  <si>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สุราษฎร์ธานี</t>
  </si>
  <si>
    <t>สงขลา</t>
  </si>
  <si>
    <t>สตูล</t>
  </si>
  <si>
    <t>รวมทั้งประเทศ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</si>
</sst>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1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4" fillId="0" borderId="0" xfId="2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7" fillId="2" borderId="1" xfId="4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0" fontId="7" fillId="2" borderId="1" xfId="4" applyFont="1" applyFill="1" applyBorder="1" applyAlignment="1">
      <alignment horizontal="center" vertical="center" shrinkToFit="1"/>
    </xf>
    <xf numFmtId="0" fontId="7" fillId="3" borderId="6" xfId="5" applyFont="1" applyFill="1" applyBorder="1" applyAlignment="1">
      <alignment vertical="center" shrinkToFit="1"/>
    </xf>
    <xf numFmtId="187" fontId="7" fillId="3" borderId="6" xfId="6" applyNumberFormat="1" applyFont="1" applyFill="1" applyBorder="1" applyAlignment="1">
      <alignment horizontal="right" vertical="center" shrinkToFit="1"/>
    </xf>
    <xf numFmtId="1" fontId="4" fillId="0" borderId="7" xfId="5" applyNumberFormat="1" applyFont="1" applyFill="1" applyBorder="1" applyAlignment="1">
      <alignment horizontal="left" vertical="center" shrinkToFit="1"/>
    </xf>
    <xf numFmtId="187" fontId="4" fillId="0" borderId="7" xfId="6" applyNumberFormat="1" applyFont="1" applyFill="1" applyBorder="1" applyAlignment="1">
      <alignment horizontal="right" vertical="center" shrinkToFit="1"/>
    </xf>
    <xf numFmtId="1" fontId="4" fillId="0" borderId="8" xfId="5" applyNumberFormat="1" applyFont="1" applyFill="1" applyBorder="1" applyAlignment="1">
      <alignment horizontal="left" vertical="center" shrinkToFit="1"/>
    </xf>
    <xf numFmtId="187" fontId="4" fillId="0" borderId="8" xfId="6" applyNumberFormat="1" applyFont="1" applyFill="1" applyBorder="1" applyAlignment="1">
      <alignment horizontal="right" vertical="center" shrinkToFit="1"/>
    </xf>
    <xf numFmtId="1" fontId="4" fillId="0" borderId="9" xfId="5" applyNumberFormat="1" applyFont="1" applyFill="1" applyBorder="1" applyAlignment="1">
      <alignment horizontal="left" vertical="center" shrinkToFit="1"/>
    </xf>
    <xf numFmtId="187" fontId="4" fillId="0" borderId="9" xfId="6" applyNumberFormat="1" applyFont="1" applyFill="1" applyBorder="1" applyAlignment="1">
      <alignment horizontal="right" vertical="center" shrinkToFit="1"/>
    </xf>
    <xf numFmtId="1" fontId="4" fillId="0" borderId="8" xfId="7" applyNumberFormat="1" applyFont="1" applyFill="1" applyBorder="1" applyAlignment="1">
      <alignment horizontal="left" vertical="center" shrinkToFit="1"/>
    </xf>
    <xf numFmtId="1" fontId="4" fillId="0" borderId="9" xfId="7" applyNumberFormat="1" applyFont="1" applyFill="1" applyBorder="1" applyAlignment="1">
      <alignment horizontal="left" vertical="center" shrinkToFit="1"/>
    </xf>
    <xf numFmtId="0" fontId="7" fillId="2" borderId="1" xfId="5" applyFont="1" applyFill="1" applyBorder="1" applyAlignment="1">
      <alignment horizontal="right" vertical="center" shrinkToFit="1"/>
    </xf>
    <xf numFmtId="187" fontId="7" fillId="2" borderId="1" xfId="6" applyNumberFormat="1" applyFont="1" applyFill="1" applyBorder="1" applyAlignment="1">
      <alignment horizontal="right" vertical="center" shrinkToFit="1"/>
    </xf>
    <xf numFmtId="0" fontId="8" fillId="0" borderId="0" xfId="3" applyFont="1" applyFill="1" applyAlignment="1">
      <alignment vertical="center"/>
    </xf>
    <xf numFmtId="0" fontId="4" fillId="0" borderId="0" xfId="8" applyFont="1" applyFill="1" applyAlignment="1">
      <alignment horizontal="left" vertical="center"/>
    </xf>
    <xf numFmtId="0" fontId="6" fillId="0" borderId="0" xfId="3" applyFont="1" applyFill="1" applyAlignment="1">
      <alignment vertical="center" shrinkToFit="1"/>
    </xf>
    <xf numFmtId="187" fontId="6" fillId="0" borderId="0" xfId="9" applyNumberFormat="1" applyFont="1" applyFill="1" applyAlignment="1">
      <alignment vertical="center" shrinkToFit="1"/>
    </xf>
    <xf numFmtId="0" fontId="7" fillId="2" borderId="5" xfId="4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7" fillId="2" borderId="2" xfId="4" applyFont="1" applyFill="1" applyBorder="1" applyAlignment="1">
      <alignment horizontal="center" vertical="center" shrinkToFit="1"/>
    </xf>
    <xf numFmtId="0" fontId="7" fillId="2" borderId="3" xfId="4" applyFont="1" applyFill="1" applyBorder="1" applyAlignment="1">
      <alignment horizontal="center" vertical="center" shrinkToFit="1"/>
    </xf>
    <xf numFmtId="0" fontId="7" fillId="2" borderId="4" xfId="4" applyFont="1" applyFill="1" applyBorder="1" applyAlignment="1">
      <alignment horizontal="center" vertical="center" shrinkToFit="1"/>
    </xf>
  </cellXfs>
  <cellStyles count="85">
    <cellStyle name="Comma 2" xfId="6"/>
    <cellStyle name="Comma 2 2" xfId="10"/>
    <cellStyle name="Comma 2 3" xfId="11"/>
    <cellStyle name="Comma 3" xfId="9"/>
    <cellStyle name="Comma 3 2" xfId="12"/>
    <cellStyle name="Comma 3 3" xfId="13"/>
    <cellStyle name="Comma 3 4" xfId="14"/>
    <cellStyle name="Normal" xfId="0" builtinId="0"/>
    <cellStyle name="Normal 2" xfId="2"/>
    <cellStyle name="Normal 2 2" xfId="15"/>
    <cellStyle name="Normal 2 2 2" xfId="16"/>
    <cellStyle name="Normal 2 3" xfId="17"/>
    <cellStyle name="Normal 3" xfId="18"/>
    <cellStyle name="Normal_(ล่าสุด) Hotspot ปี 54  ผอขอ" xfId="3"/>
    <cellStyle name="Normal_conclude_300109 2" xfId="5"/>
    <cellStyle name="Normal_NumbersHotspots1-20MaR07-Buff 2" xfId="4"/>
    <cellStyle name="Normal_Report-19mar07-thailand-dnp 2" xfId="1"/>
    <cellStyle name="เครื่องหมายจุลภาค 2" xfId="19"/>
    <cellStyle name="เครื่องหมายจุลภาค 2 2" xfId="20"/>
    <cellStyle name="เครื่องหมายจุลภาค 2 2 2" xfId="21"/>
    <cellStyle name="เครื่องหมายจุลภาค 2 2 3" xfId="22"/>
    <cellStyle name="เครื่องหมายจุลภาค 2 2 4" xfId="23"/>
    <cellStyle name="เครื่องหมายจุลภาค 2 3" xfId="24"/>
    <cellStyle name="เครื่องหมายจุลภาค 2 4" xfId="25"/>
    <cellStyle name="เครื่องหมายจุลภาค 3" xfId="26"/>
    <cellStyle name="เครื่องหมายจุลภาค 3 2" xfId="27"/>
    <cellStyle name="เครื่องหมายจุลภาค 3 3" xfId="28"/>
    <cellStyle name="เครื่องหมายจุลภาค 3 4" xfId="29"/>
    <cellStyle name="เครื่องหมายจุลภาค 4" xfId="30"/>
    <cellStyle name="เครื่องหมายจุลภาค 4 2" xfId="31"/>
    <cellStyle name="เครื่องหมายจุลภาค 4 3" xfId="32"/>
    <cellStyle name="เครื่องหมายจุลภาค 4 4" xfId="33"/>
    <cellStyle name="เครื่องหมายจุลภาค 5" xfId="34"/>
    <cellStyle name="เครื่องหมายจุลภาค 5 2" xfId="35"/>
    <cellStyle name="เครื่องหมายจุลภาค 5 3" xfId="36"/>
    <cellStyle name="เครื่องหมายจุลภาค 5 4" xfId="37"/>
    <cellStyle name="เครื่องหมายจุลภาค 6" xfId="38"/>
    <cellStyle name="เครื่องหมายจุลภาค 6 2" xfId="39"/>
    <cellStyle name="เครื่องหมายจุลภาค 6 3" xfId="40"/>
    <cellStyle name="เครื่องหมายจุลภาค 6 4" xfId="41"/>
    <cellStyle name="เครื่องหมายจุลภาค 7" xfId="42"/>
    <cellStyle name="เครื่องหมายจุลภาค 7 2" xfId="43"/>
    <cellStyle name="เครื่องหมายจุลภาค 7 2 2" xfId="44"/>
    <cellStyle name="เครื่องหมายจุลภาค 7 2 3" xfId="45"/>
    <cellStyle name="เครื่องหมายจุลภาค 7 2 4" xfId="46"/>
    <cellStyle name="เครื่องหมายจุลภาค 7 3" xfId="47"/>
    <cellStyle name="เครื่องหมายจุลภาค 7 4" xfId="48"/>
    <cellStyle name="เครื่องหมายจุลภาค 7 5" xfId="49"/>
    <cellStyle name="เครื่องหมายจุลภาค 9" xfId="50"/>
    <cellStyle name="ปกติ 2" xfId="51"/>
    <cellStyle name="ปกติ 2 2" xfId="52"/>
    <cellStyle name="ปกติ 2 3" xfId="53"/>
    <cellStyle name="ปกติ 2 4" xfId="54"/>
    <cellStyle name="ปกติ 3" xfId="55"/>
    <cellStyle name="ปกติ 3 2" xfId="56"/>
    <cellStyle name="ปกติ 3 3" xfId="57"/>
    <cellStyle name="ปกติ 3 4" xfId="58"/>
    <cellStyle name="ปกติ 4" xfId="59"/>
    <cellStyle name="ปกติ 4 2" xfId="60"/>
    <cellStyle name="ปกติ 4 3" xfId="61"/>
    <cellStyle name="ปกติ 4 4" xfId="62"/>
    <cellStyle name="ปกติ 5" xfId="63"/>
    <cellStyle name="ปกติ 5 2" xfId="64"/>
    <cellStyle name="ปกติ 5 2 2" xfId="65"/>
    <cellStyle name="ปกติ 5 2 3" xfId="66"/>
    <cellStyle name="ปกติ 5 2 4" xfId="67"/>
    <cellStyle name="ปกติ 5 3" xfId="68"/>
    <cellStyle name="ปกติ 5 4" xfId="69"/>
    <cellStyle name="ปกติ 5 5" xfId="70"/>
    <cellStyle name="ปกติ 5 6" xfId="71"/>
    <cellStyle name="ปกติ 6" xfId="8"/>
    <cellStyle name="ปกติ 6 2" xfId="7"/>
    <cellStyle name="ปกติ 6 2 2" xfId="72"/>
    <cellStyle name="ปกติ 6 3" xfId="73"/>
    <cellStyle name="ปกติ 6 4" xfId="74"/>
    <cellStyle name="ปกติ 6 5" xfId="75"/>
    <cellStyle name="ปกติ 7" xfId="76"/>
    <cellStyle name="ปกติ 7 2" xfId="77"/>
    <cellStyle name="ปกติ 7 3" xfId="78"/>
    <cellStyle name="ปกติ 7 4" xfId="79"/>
    <cellStyle name="ปกติ 8" xfId="80"/>
    <cellStyle name="ปกติ 8 2" xfId="81"/>
    <cellStyle name="ปกติ 8 3" xfId="82"/>
    <cellStyle name="ปกติ 8 4" xfId="83"/>
    <cellStyle name="ปกติ 9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&#3591;&#3634;&#3609;&#3586;&#3657;&#3629;&#3617;&#3641;&#3621;&#3585;&#3634;&#3619;&#3605;&#3619;&#3623;&#3592;&#3614;&#3610;%20Hotspots%20&#3651;&#3609;&#3614;&#3639;&#3657;&#3609;&#3607;&#3637;&#3656;&#3611;&#3656;&#3634;%20(&#3611;&#3637;%202551-2563)\00%20&#3626;&#3619;&#3640;&#3611;%20VIIR%20Hotspot%20&#3611;&#3637;%202560-2563%20(ok)\&#3586;&#3657;&#3629;&#3617;&#3641;&#3621;&#3592;&#3640;&#3604;&#3588;&#3623;&#3634;&#3617;&#3619;&#3657;&#3629;&#3609;%20Hotspt%20&#3619;&#3632;&#3610;&#3610;%20VIIRS%2060-63%20(&#3621;&#3656;&#3634;&#3626;&#3640;&#3604;%20ok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ny/&#3613;&#3656;&#3634;&#3618;&#3649;&#3612;&#3609;&#3649;&#3629;&#3609;/&#3614;&#3637;&#3656;&#3652;&#3585;&#3656;/&#3611;&#3637;%2064/&#3591;&#3634;&#3609;&#3607;&#3637;&#3656;%2002%20&#3626;&#3606;&#3636;&#3605;&#3636;%20%20hotspot%20(VIIRS)%20&#3611;&#3637;%202564%20%20&#3603;%20&#3611;&#3633;&#3592;&#3592;&#3640;&#3610;&#3633;&#3609;%20-%208%20&#3605;.&#3588;.%20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ย้อนหลัง 4 ปี"/>
      <sheetName val="2560"/>
      <sheetName val="2561"/>
      <sheetName val="2562"/>
      <sheetName val="2563"/>
    </sheetNames>
    <sheetDataSet>
      <sheetData sheetId="0" refreshError="1"/>
      <sheetData sheetId="1" refreshError="1">
        <row r="6">
          <cell r="B6">
            <v>26335</v>
          </cell>
        </row>
        <row r="87">
          <cell r="B87">
            <v>34357</v>
          </cell>
        </row>
      </sheetData>
      <sheetData sheetId="2" refreshError="1">
        <row r="6">
          <cell r="B6">
            <v>18346</v>
          </cell>
        </row>
        <row r="87">
          <cell r="B87">
            <v>23371</v>
          </cell>
        </row>
      </sheetData>
      <sheetData sheetId="3" refreshError="1">
        <row r="6">
          <cell r="B6">
            <v>56526</v>
          </cell>
        </row>
        <row r="87">
          <cell r="B87">
            <v>73509</v>
          </cell>
        </row>
      </sheetData>
      <sheetData sheetId="4" refreshError="1">
        <row r="6">
          <cell r="B6">
            <v>62783</v>
          </cell>
        </row>
        <row r="87">
          <cell r="B87">
            <v>85714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ปรียบเทียบ สบอ.(%) "/>
      <sheetName val="เปรียบเทียบ จังหวัด (%)"/>
      <sheetName val="เป้าหมายปี 63กับ64"/>
      <sheetName val="1.จังหวัด 63-64"/>
      <sheetName val="ตร.2 ภาคเหนือประจำวัน"/>
      <sheetName val="ตร.4 ป่าพรุ"/>
      <sheetName val="2. แยกภาค "/>
      <sheetName val="4. ป่าอนุรักษ์ 9 จังหวัด"/>
      <sheetName val="ป่าพรุ 30052020"/>
      <sheetName val="3 พท.ป่า ปี 63-64"/>
      <sheetName val="5. เดือน "/>
      <sheetName val="6 ป่าพรุ "/>
      <sheetName val="รายวัน"/>
      <sheetName val="ตร.3 8 จังหวัด"/>
      <sheetName val="5. จังหวัดภาคเหนือ"/>
      <sheetName val="7. 10 จังหวัดประจำวัน"/>
      <sheetName val="6. 10 จังหวัดประจำวัน "/>
      <sheetName val="7.ประจำวันรวมภาค"/>
      <sheetName val="8. รวม ประจำวัน"/>
      <sheetName val="6. ย้อนหลัง แยกพื้นที่ป่า 5 ปี"/>
      <sheetName val="6.ย้อนหลัง"/>
      <sheetName val="7.ย้อนหลัง 52-62"/>
      <sheetName val="6. ย้อนหลัง 5 ปี (57-61)"/>
    </sheetNames>
    <sheetDataSet>
      <sheetData sheetId="0"/>
      <sheetData sheetId="1"/>
      <sheetData sheetId="2"/>
      <sheetData sheetId="3">
        <row r="7">
          <cell r="F7">
            <v>26099</v>
          </cell>
        </row>
        <row r="88">
          <cell r="F88">
            <v>33230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88"/>
  <sheetViews>
    <sheetView tabSelected="1" view="pageBreakPreview" zoomScale="91" zoomScaleNormal="100" zoomScaleSheetLayoutView="91" workbookViewId="0">
      <pane xSplit="1" ySplit="5" topLeftCell="B57" activePane="bottomRight" state="frozen"/>
      <selection pane="topRight" activeCell="B1" sqref="B1"/>
      <selection pane="bottomLeft" activeCell="A6" sqref="A6"/>
      <selection pane="bottomRight" activeCell="E14" sqref="E14"/>
    </sheetView>
  </sheetViews>
  <sheetFormatPr defaultColWidth="7.5" defaultRowHeight="21" x14ac:dyDescent="0.35"/>
  <cols>
    <col min="1" max="1" width="30.125" style="2" customWidth="1"/>
    <col min="2" max="3" width="15" style="2" customWidth="1"/>
    <col min="4" max="4" width="15" style="21" customWidth="1"/>
    <col min="5" max="6" width="15" style="22" customWidth="1"/>
    <col min="7" max="16384" width="7.5" style="2"/>
  </cols>
  <sheetData>
    <row r="1" spans="1:232" ht="23.25" x14ac:dyDescent="0.35">
      <c r="A1" s="24" t="s">
        <v>0</v>
      </c>
      <c r="B1" s="24"/>
      <c r="C1" s="24"/>
      <c r="D1" s="24"/>
      <c r="E1" s="24"/>
      <c r="F1" s="2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</row>
    <row r="2" spans="1:232" ht="23.25" x14ac:dyDescent="0.35">
      <c r="A2" s="24" t="s">
        <v>1</v>
      </c>
      <c r="B2" s="24"/>
      <c r="C2" s="24"/>
      <c r="D2" s="24"/>
      <c r="E2" s="24"/>
      <c r="F2" s="2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</row>
    <row r="3" spans="1:232" ht="7.5" customHeight="1" x14ac:dyDescent="0.35">
      <c r="A3" s="3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</row>
    <row r="4" spans="1:232" x14ac:dyDescent="0.35">
      <c r="A4" s="4" t="s">
        <v>2</v>
      </c>
      <c r="B4" s="25" t="s">
        <v>3</v>
      </c>
      <c r="C4" s="26"/>
      <c r="D4" s="26"/>
      <c r="E4" s="26"/>
      <c r="F4" s="2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</row>
    <row r="5" spans="1:232" x14ac:dyDescent="0.35">
      <c r="A5" s="23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ht="21.75" thickBot="1" x14ac:dyDescent="0.4">
      <c r="A6" s="7" t="s">
        <v>10</v>
      </c>
      <c r="B6" s="8">
        <f>SUM(B7:B23)</f>
        <v>26335</v>
      </c>
      <c r="C6" s="8">
        <f t="shared" ref="C6:F6" si="0">SUM(C7:C23)</f>
        <v>18346</v>
      </c>
      <c r="D6" s="8">
        <f t="shared" si="0"/>
        <v>56526</v>
      </c>
      <c r="E6" s="8">
        <f>SUM(E7:E23)</f>
        <v>62783</v>
      </c>
      <c r="F6" s="8">
        <f t="shared" si="0"/>
        <v>26099</v>
      </c>
    </row>
    <row r="7" spans="1:232" ht="21.75" thickTop="1" x14ac:dyDescent="0.35">
      <c r="A7" s="9" t="s">
        <v>12</v>
      </c>
      <c r="B7" s="10">
        <v>619</v>
      </c>
      <c r="C7" s="10">
        <v>278</v>
      </c>
      <c r="D7" s="10">
        <v>2007</v>
      </c>
      <c r="E7" s="10">
        <v>3006</v>
      </c>
      <c r="F7" s="10">
        <v>743</v>
      </c>
    </row>
    <row r="8" spans="1:232" x14ac:dyDescent="0.35">
      <c r="A8" s="11" t="s">
        <v>14</v>
      </c>
      <c r="B8" s="12">
        <v>222</v>
      </c>
      <c r="C8" s="12">
        <v>192</v>
      </c>
      <c r="D8" s="12">
        <v>3926</v>
      </c>
      <c r="E8" s="12">
        <v>2637</v>
      </c>
      <c r="F8" s="12">
        <v>413</v>
      </c>
    </row>
    <row r="9" spans="1:232" x14ac:dyDescent="0.35">
      <c r="A9" s="11" t="s">
        <v>11</v>
      </c>
      <c r="B9" s="12">
        <v>4066</v>
      </c>
      <c r="C9" s="12">
        <v>2886</v>
      </c>
      <c r="D9" s="12">
        <v>8808</v>
      </c>
      <c r="E9" s="12">
        <v>11354</v>
      </c>
      <c r="F9" s="12">
        <v>4351</v>
      </c>
    </row>
    <row r="10" spans="1:232" x14ac:dyDescent="0.35">
      <c r="A10" s="11" t="s">
        <v>17</v>
      </c>
      <c r="B10" s="12">
        <v>5031</v>
      </c>
      <c r="C10" s="12">
        <v>4380</v>
      </c>
      <c r="D10" s="12">
        <v>5273</v>
      </c>
      <c r="E10" s="12">
        <v>9692</v>
      </c>
      <c r="F10" s="12">
        <v>3986</v>
      </c>
    </row>
    <row r="11" spans="1:232" x14ac:dyDescent="0.35">
      <c r="A11" s="11" t="s">
        <v>18</v>
      </c>
      <c r="B11" s="12">
        <v>172</v>
      </c>
      <c r="C11" s="12">
        <v>97</v>
      </c>
      <c r="D11" s="12">
        <v>778</v>
      </c>
      <c r="E11" s="12">
        <v>891</v>
      </c>
      <c r="F11" s="12">
        <v>236</v>
      </c>
    </row>
    <row r="12" spans="1:232" x14ac:dyDescent="0.35">
      <c r="A12" s="11" t="s">
        <v>20</v>
      </c>
      <c r="B12" s="12">
        <v>1597</v>
      </c>
      <c r="C12" s="12">
        <v>1053</v>
      </c>
      <c r="D12" s="12">
        <v>3398</v>
      </c>
      <c r="E12" s="12">
        <v>3290</v>
      </c>
      <c r="F12" s="12">
        <v>697</v>
      </c>
    </row>
    <row r="13" spans="1:232" x14ac:dyDescent="0.35">
      <c r="A13" s="11" t="s">
        <v>19</v>
      </c>
      <c r="B13" s="12">
        <v>874</v>
      </c>
      <c r="C13" s="12">
        <v>247</v>
      </c>
      <c r="D13" s="12">
        <v>3166</v>
      </c>
      <c r="E13" s="12">
        <v>2553</v>
      </c>
      <c r="F13" s="12">
        <v>950</v>
      </c>
    </row>
    <row r="14" spans="1:232" x14ac:dyDescent="0.35">
      <c r="A14" s="11" t="s">
        <v>22</v>
      </c>
      <c r="B14" s="12">
        <v>0</v>
      </c>
      <c r="C14" s="12">
        <v>0</v>
      </c>
      <c r="D14" s="12">
        <v>2</v>
      </c>
      <c r="E14" s="12">
        <v>0</v>
      </c>
      <c r="F14" s="12">
        <v>0</v>
      </c>
    </row>
    <row r="15" spans="1:232" x14ac:dyDescent="0.35">
      <c r="A15" s="11" t="s">
        <v>23</v>
      </c>
      <c r="B15" s="12">
        <v>639</v>
      </c>
      <c r="C15" s="12">
        <v>284</v>
      </c>
      <c r="D15" s="12">
        <v>2167</v>
      </c>
      <c r="E15" s="12">
        <v>1718</v>
      </c>
      <c r="F15" s="12">
        <v>539</v>
      </c>
    </row>
    <row r="16" spans="1:232" x14ac:dyDescent="0.35">
      <c r="A16" s="11" t="s">
        <v>24</v>
      </c>
      <c r="B16" s="12">
        <v>542</v>
      </c>
      <c r="C16" s="12">
        <v>289</v>
      </c>
      <c r="D16" s="12">
        <v>1147</v>
      </c>
      <c r="E16" s="12">
        <v>1750</v>
      </c>
      <c r="F16" s="12">
        <v>661</v>
      </c>
    </row>
    <row r="17" spans="1:6" x14ac:dyDescent="0.35">
      <c r="A17" s="11" t="s">
        <v>21</v>
      </c>
      <c r="B17" s="12">
        <v>677</v>
      </c>
      <c r="C17" s="12">
        <v>364</v>
      </c>
      <c r="D17" s="12">
        <v>1787</v>
      </c>
      <c r="E17" s="12">
        <v>1615</v>
      </c>
      <c r="F17" s="12">
        <v>681</v>
      </c>
    </row>
    <row r="18" spans="1:6" x14ac:dyDescent="0.35">
      <c r="A18" s="11" t="s">
        <v>13</v>
      </c>
      <c r="B18" s="12">
        <v>6576</v>
      </c>
      <c r="C18" s="12">
        <v>4868</v>
      </c>
      <c r="D18" s="12">
        <v>10197</v>
      </c>
      <c r="E18" s="12">
        <v>9870</v>
      </c>
      <c r="F18" s="12">
        <v>7098</v>
      </c>
    </row>
    <row r="19" spans="1:6" x14ac:dyDescent="0.35">
      <c r="A19" s="11" t="s">
        <v>15</v>
      </c>
      <c r="B19" s="12">
        <v>1886</v>
      </c>
      <c r="C19" s="12">
        <v>1533</v>
      </c>
      <c r="D19" s="12">
        <v>4566</v>
      </c>
      <c r="E19" s="12">
        <v>3923</v>
      </c>
      <c r="F19" s="12">
        <v>2430</v>
      </c>
    </row>
    <row r="20" spans="1:6" x14ac:dyDescent="0.35">
      <c r="A20" s="11" t="s">
        <v>16</v>
      </c>
      <c r="B20" s="12">
        <v>1351</v>
      </c>
      <c r="C20" s="12">
        <v>1083</v>
      </c>
      <c r="D20" s="12">
        <v>1578</v>
      </c>
      <c r="E20" s="12">
        <v>1696</v>
      </c>
      <c r="F20" s="12">
        <v>1581</v>
      </c>
    </row>
    <row r="21" spans="1:6" x14ac:dyDescent="0.35">
      <c r="A21" s="11" t="s">
        <v>25</v>
      </c>
      <c r="B21" s="12">
        <v>411</v>
      </c>
      <c r="C21" s="12">
        <v>237</v>
      </c>
      <c r="D21" s="12">
        <v>833</v>
      </c>
      <c r="E21" s="12">
        <v>1122</v>
      </c>
      <c r="F21" s="12">
        <v>458</v>
      </c>
    </row>
    <row r="22" spans="1:6" x14ac:dyDescent="0.35">
      <c r="A22" s="11" t="s">
        <v>26</v>
      </c>
      <c r="B22" s="12">
        <v>1295</v>
      </c>
      <c r="C22" s="12">
        <v>438</v>
      </c>
      <c r="D22" s="12">
        <v>2893</v>
      </c>
      <c r="E22" s="12">
        <v>2709</v>
      </c>
      <c r="F22" s="12">
        <v>1074</v>
      </c>
    </row>
    <row r="23" spans="1:6" x14ac:dyDescent="0.35">
      <c r="A23" s="13" t="s">
        <v>27</v>
      </c>
      <c r="B23" s="14">
        <v>377</v>
      </c>
      <c r="C23" s="14">
        <v>117</v>
      </c>
      <c r="D23" s="14">
        <v>4000</v>
      </c>
      <c r="E23" s="14">
        <v>4957</v>
      </c>
      <c r="F23" s="14">
        <v>201</v>
      </c>
    </row>
    <row r="24" spans="1:6" ht="21.75" thickBot="1" x14ac:dyDescent="0.4">
      <c r="A24" s="7" t="s">
        <v>28</v>
      </c>
      <c r="B24" s="8">
        <f>SUM(B25:B44)</f>
        <v>3967</v>
      </c>
      <c r="C24" s="8">
        <f t="shared" ref="C24:F24" si="1">SUM(C25:C44)</f>
        <v>2621</v>
      </c>
      <c r="D24" s="8">
        <f t="shared" si="1"/>
        <v>8512</v>
      </c>
      <c r="E24" s="8">
        <f t="shared" si="1"/>
        <v>8058</v>
      </c>
      <c r="F24" s="8">
        <f t="shared" si="1"/>
        <v>2456</v>
      </c>
    </row>
    <row r="25" spans="1:6" ht="21.75" thickTop="1" x14ac:dyDescent="0.35">
      <c r="A25" s="9" t="s">
        <v>29</v>
      </c>
      <c r="B25" s="10">
        <v>245</v>
      </c>
      <c r="C25" s="10">
        <v>93</v>
      </c>
      <c r="D25" s="10">
        <v>158</v>
      </c>
      <c r="E25" s="10">
        <v>192</v>
      </c>
      <c r="F25" s="10">
        <v>99</v>
      </c>
    </row>
    <row r="26" spans="1:6" x14ac:dyDescent="0.35">
      <c r="A26" s="11" t="s">
        <v>30</v>
      </c>
      <c r="B26" s="12">
        <v>316</v>
      </c>
      <c r="C26" s="12">
        <v>279</v>
      </c>
      <c r="D26" s="12">
        <v>560</v>
      </c>
      <c r="E26" s="12">
        <v>564</v>
      </c>
      <c r="F26" s="12">
        <v>389</v>
      </c>
    </row>
    <row r="27" spans="1:6" x14ac:dyDescent="0.35">
      <c r="A27" s="11" t="s">
        <v>31</v>
      </c>
      <c r="B27" s="12">
        <v>1013</v>
      </c>
      <c r="C27" s="12">
        <v>588</v>
      </c>
      <c r="D27" s="12">
        <v>2166</v>
      </c>
      <c r="E27" s="12">
        <v>2661</v>
      </c>
      <c r="F27" s="12">
        <v>799</v>
      </c>
    </row>
    <row r="28" spans="1:6" x14ac:dyDescent="0.35">
      <c r="A28" s="11" t="s">
        <v>32</v>
      </c>
      <c r="B28" s="12">
        <v>98</v>
      </c>
      <c r="C28" s="12">
        <v>7</v>
      </c>
      <c r="D28" s="12">
        <v>82</v>
      </c>
      <c r="E28" s="12">
        <v>45</v>
      </c>
      <c r="F28" s="12">
        <v>10</v>
      </c>
    </row>
    <row r="29" spans="1:6" x14ac:dyDescent="0.35">
      <c r="A29" s="11" t="s">
        <v>33</v>
      </c>
      <c r="B29" s="12">
        <v>146</v>
      </c>
      <c r="C29" s="12">
        <v>105</v>
      </c>
      <c r="D29" s="12">
        <v>290</v>
      </c>
      <c r="E29" s="12">
        <v>292</v>
      </c>
      <c r="F29" s="12">
        <v>44</v>
      </c>
    </row>
    <row r="30" spans="1:6" x14ac:dyDescent="0.35">
      <c r="A30" s="11" t="s">
        <v>34</v>
      </c>
      <c r="B30" s="12">
        <v>11</v>
      </c>
      <c r="C30" s="12">
        <v>31</v>
      </c>
      <c r="D30" s="12">
        <v>151</v>
      </c>
      <c r="E30" s="12">
        <v>8</v>
      </c>
      <c r="F30" s="12">
        <v>2</v>
      </c>
    </row>
    <row r="31" spans="1:6" x14ac:dyDescent="0.35">
      <c r="A31" s="11" t="s">
        <v>35</v>
      </c>
      <c r="B31" s="12">
        <v>78</v>
      </c>
      <c r="C31" s="12">
        <v>98</v>
      </c>
      <c r="D31" s="12">
        <v>195</v>
      </c>
      <c r="E31" s="12">
        <v>113</v>
      </c>
      <c r="F31" s="12">
        <v>30</v>
      </c>
    </row>
    <row r="32" spans="1:6" x14ac:dyDescent="0.35">
      <c r="A32" s="11" t="s">
        <v>36</v>
      </c>
      <c r="B32" s="12">
        <v>1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35">
      <c r="A33" s="11" t="s">
        <v>37</v>
      </c>
      <c r="B33" s="12">
        <v>401</v>
      </c>
      <c r="C33" s="12">
        <v>69</v>
      </c>
      <c r="D33" s="12">
        <v>291</v>
      </c>
      <c r="E33" s="12">
        <v>430</v>
      </c>
      <c r="F33" s="12">
        <v>66</v>
      </c>
    </row>
    <row r="34" spans="1:6" x14ac:dyDescent="0.35">
      <c r="A34" s="11" t="s">
        <v>38</v>
      </c>
      <c r="B34" s="12">
        <v>16</v>
      </c>
      <c r="C34" s="12">
        <v>26</v>
      </c>
      <c r="D34" s="12">
        <v>52</v>
      </c>
      <c r="E34" s="12">
        <v>37</v>
      </c>
      <c r="F34" s="12">
        <v>38</v>
      </c>
    </row>
    <row r="35" spans="1:6" x14ac:dyDescent="0.35">
      <c r="A35" s="11" t="s">
        <v>39</v>
      </c>
      <c r="B35" s="12">
        <v>12</v>
      </c>
      <c r="C35" s="12">
        <v>10</v>
      </c>
      <c r="D35" s="12">
        <v>16</v>
      </c>
      <c r="E35" s="12">
        <v>38</v>
      </c>
      <c r="F35" s="12">
        <v>3</v>
      </c>
    </row>
    <row r="36" spans="1:6" x14ac:dyDescent="0.35">
      <c r="A36" s="11" t="s">
        <v>40</v>
      </c>
      <c r="B36" s="12">
        <v>511</v>
      </c>
      <c r="C36" s="12">
        <v>276</v>
      </c>
      <c r="D36" s="12">
        <v>1418</v>
      </c>
      <c r="E36" s="12">
        <v>1771</v>
      </c>
      <c r="F36" s="12">
        <v>301</v>
      </c>
    </row>
    <row r="37" spans="1:6" x14ac:dyDescent="0.35">
      <c r="A37" s="11" t="s">
        <v>41</v>
      </c>
      <c r="B37" s="12">
        <v>23</v>
      </c>
      <c r="C37" s="12">
        <v>86</v>
      </c>
      <c r="D37" s="12">
        <v>325</v>
      </c>
      <c r="E37" s="12">
        <v>67</v>
      </c>
      <c r="F37" s="12">
        <v>27</v>
      </c>
    </row>
    <row r="38" spans="1:6" x14ac:dyDescent="0.35">
      <c r="A38" s="11" t="s">
        <v>42</v>
      </c>
      <c r="B38" s="12">
        <v>494</v>
      </c>
      <c r="C38" s="12">
        <v>172</v>
      </c>
      <c r="D38" s="12">
        <v>463</v>
      </c>
      <c r="E38" s="12">
        <v>526</v>
      </c>
      <c r="F38" s="12">
        <v>198</v>
      </c>
    </row>
    <row r="39" spans="1:6" x14ac:dyDescent="0.35">
      <c r="A39" s="11" t="s">
        <v>43</v>
      </c>
      <c r="B39" s="12">
        <v>17</v>
      </c>
      <c r="C39" s="12">
        <v>16</v>
      </c>
      <c r="D39" s="12">
        <v>28</v>
      </c>
      <c r="E39" s="12">
        <v>34</v>
      </c>
      <c r="F39" s="12">
        <v>3</v>
      </c>
    </row>
    <row r="40" spans="1:6" x14ac:dyDescent="0.35">
      <c r="A40" s="11" t="s">
        <v>44</v>
      </c>
      <c r="B40" s="12">
        <v>1</v>
      </c>
      <c r="C40" s="12">
        <v>25</v>
      </c>
      <c r="D40" s="12">
        <v>61</v>
      </c>
      <c r="E40" s="12">
        <v>20</v>
      </c>
      <c r="F40" s="12">
        <v>5</v>
      </c>
    </row>
    <row r="41" spans="1:6" x14ac:dyDescent="0.35">
      <c r="A41" s="11" t="s">
        <v>45</v>
      </c>
      <c r="B41" s="12">
        <v>89</v>
      </c>
      <c r="C41" s="12">
        <v>69</v>
      </c>
      <c r="D41" s="12">
        <v>166</v>
      </c>
      <c r="E41" s="12">
        <v>195</v>
      </c>
      <c r="F41" s="12">
        <v>137</v>
      </c>
    </row>
    <row r="42" spans="1:6" x14ac:dyDescent="0.35">
      <c r="A42" s="11" t="s">
        <v>46</v>
      </c>
      <c r="B42" s="12">
        <v>25</v>
      </c>
      <c r="C42" s="12">
        <v>15</v>
      </c>
      <c r="D42" s="12">
        <v>38</v>
      </c>
      <c r="E42" s="12">
        <v>47</v>
      </c>
      <c r="F42" s="12">
        <v>8</v>
      </c>
    </row>
    <row r="43" spans="1:6" x14ac:dyDescent="0.35">
      <c r="A43" s="11" t="s">
        <v>47</v>
      </c>
      <c r="B43" s="12">
        <v>161</v>
      </c>
      <c r="C43" s="12">
        <v>205</v>
      </c>
      <c r="D43" s="12">
        <v>594</v>
      </c>
      <c r="E43" s="12">
        <v>354</v>
      </c>
      <c r="F43" s="12">
        <v>101</v>
      </c>
    </row>
    <row r="44" spans="1:6" x14ac:dyDescent="0.35">
      <c r="A44" s="13" t="s">
        <v>48</v>
      </c>
      <c r="B44" s="14">
        <v>309</v>
      </c>
      <c r="C44" s="14">
        <v>451</v>
      </c>
      <c r="D44" s="14">
        <v>1458</v>
      </c>
      <c r="E44" s="14">
        <v>664</v>
      </c>
      <c r="F44" s="14">
        <v>196</v>
      </c>
    </row>
    <row r="45" spans="1:6" ht="21.75" thickBot="1" x14ac:dyDescent="0.4">
      <c r="A45" s="7" t="s">
        <v>49</v>
      </c>
      <c r="B45" s="8">
        <f>SUM(B46:B71)</f>
        <v>4007</v>
      </c>
      <c r="C45" s="8">
        <f t="shared" ref="C45:F45" si="2">SUM(C46:C71)</f>
        <v>2327</v>
      </c>
      <c r="D45" s="8">
        <f t="shared" si="2"/>
        <v>8186</v>
      </c>
      <c r="E45" s="8">
        <f t="shared" si="2"/>
        <v>14749</v>
      </c>
      <c r="F45" s="8">
        <f t="shared" si="2"/>
        <v>4624</v>
      </c>
    </row>
    <row r="46" spans="1:6" ht="21.75" thickTop="1" x14ac:dyDescent="0.35">
      <c r="A46" s="9" t="s">
        <v>50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</row>
    <row r="47" spans="1:6" x14ac:dyDescent="0.35">
      <c r="A47" s="11" t="s">
        <v>51</v>
      </c>
      <c r="B47" s="12">
        <v>3640</v>
      </c>
      <c r="C47" s="12">
        <v>2191</v>
      </c>
      <c r="D47" s="12">
        <v>6997</v>
      </c>
      <c r="E47" s="12">
        <v>11535</v>
      </c>
      <c r="F47" s="12">
        <v>4069</v>
      </c>
    </row>
    <row r="48" spans="1:6" x14ac:dyDescent="0.35">
      <c r="A48" s="11" t="s">
        <v>52</v>
      </c>
      <c r="B48" s="12">
        <v>4</v>
      </c>
      <c r="C48" s="12">
        <v>1</v>
      </c>
      <c r="D48" s="12">
        <v>27</v>
      </c>
      <c r="E48" s="12">
        <v>124</v>
      </c>
      <c r="F48" s="12">
        <v>6</v>
      </c>
    </row>
    <row r="49" spans="1:6" x14ac:dyDescent="0.35">
      <c r="A49" s="11" t="s">
        <v>53</v>
      </c>
      <c r="B49" s="12">
        <v>3</v>
      </c>
      <c r="C49" s="12">
        <v>0</v>
      </c>
      <c r="D49" s="12">
        <v>1</v>
      </c>
      <c r="E49" s="12">
        <v>74</v>
      </c>
      <c r="F49" s="12">
        <v>2</v>
      </c>
    </row>
    <row r="50" spans="1:6" x14ac:dyDescent="0.35">
      <c r="A50" s="11" t="s">
        <v>54</v>
      </c>
      <c r="B50" s="12">
        <v>47</v>
      </c>
      <c r="C50" s="12">
        <v>7</v>
      </c>
      <c r="D50" s="12">
        <v>80</v>
      </c>
      <c r="E50" s="12">
        <v>207</v>
      </c>
      <c r="F50" s="12">
        <v>91</v>
      </c>
    </row>
    <row r="51" spans="1:6" x14ac:dyDescent="0.35">
      <c r="A51" s="11" t="s">
        <v>55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35">
      <c r="A52" s="11" t="s">
        <v>56</v>
      </c>
      <c r="B52" s="12">
        <v>1</v>
      </c>
      <c r="C52" s="12">
        <v>0</v>
      </c>
      <c r="D52" s="12">
        <v>1</v>
      </c>
      <c r="E52" s="12">
        <v>121</v>
      </c>
      <c r="F52" s="12">
        <v>2</v>
      </c>
    </row>
    <row r="53" spans="1:6" x14ac:dyDescent="0.35">
      <c r="A53" s="11" t="s">
        <v>57</v>
      </c>
      <c r="B53" s="12">
        <v>2</v>
      </c>
      <c r="C53" s="12">
        <v>1</v>
      </c>
      <c r="D53" s="12">
        <v>2</v>
      </c>
      <c r="E53" s="12">
        <v>50</v>
      </c>
      <c r="F53" s="12">
        <v>2</v>
      </c>
    </row>
    <row r="54" spans="1:6" x14ac:dyDescent="0.35">
      <c r="A54" s="11" t="s">
        <v>58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  <row r="55" spans="1:6" x14ac:dyDescent="0.35">
      <c r="A55" s="11" t="s">
        <v>59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</row>
    <row r="56" spans="1:6" x14ac:dyDescent="0.35">
      <c r="A56" s="11" t="s">
        <v>60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</row>
    <row r="57" spans="1:6" x14ac:dyDescent="0.35">
      <c r="A57" s="11" t="s">
        <v>61</v>
      </c>
      <c r="B57" s="12">
        <v>2</v>
      </c>
      <c r="C57" s="12">
        <v>1</v>
      </c>
      <c r="D57" s="12">
        <v>6</v>
      </c>
      <c r="E57" s="12">
        <v>25</v>
      </c>
      <c r="F57" s="12">
        <v>8</v>
      </c>
    </row>
    <row r="58" spans="1:6" x14ac:dyDescent="0.35">
      <c r="A58" s="11" t="s">
        <v>62</v>
      </c>
      <c r="B58" s="12">
        <v>37</v>
      </c>
      <c r="C58" s="12">
        <v>20</v>
      </c>
      <c r="D58" s="12">
        <v>75</v>
      </c>
      <c r="E58" s="12">
        <v>314</v>
      </c>
      <c r="F58" s="12">
        <v>13</v>
      </c>
    </row>
    <row r="59" spans="1:6" x14ac:dyDescent="0.35">
      <c r="A59" s="11" t="s">
        <v>63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35">
      <c r="A60" s="11" t="s">
        <v>64</v>
      </c>
      <c r="B60" s="12">
        <v>11</v>
      </c>
      <c r="C60" s="12">
        <v>8</v>
      </c>
      <c r="D60" s="12">
        <v>109</v>
      </c>
      <c r="E60" s="12">
        <v>673</v>
      </c>
      <c r="F60" s="12">
        <v>6</v>
      </c>
    </row>
    <row r="61" spans="1:6" x14ac:dyDescent="0.35">
      <c r="A61" s="11" t="s">
        <v>65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</row>
    <row r="62" spans="1:6" x14ac:dyDescent="0.35">
      <c r="A62" s="11" t="s">
        <v>66</v>
      </c>
      <c r="B62" s="12">
        <v>19</v>
      </c>
      <c r="C62" s="12">
        <v>3</v>
      </c>
      <c r="D62" s="12">
        <v>553</v>
      </c>
      <c r="E62" s="12">
        <v>708</v>
      </c>
      <c r="F62" s="12">
        <v>191</v>
      </c>
    </row>
    <row r="63" spans="1:6" x14ac:dyDescent="0.35">
      <c r="A63" s="11" t="s">
        <v>67</v>
      </c>
      <c r="B63" s="12">
        <v>60</v>
      </c>
      <c r="C63" s="12">
        <v>46</v>
      </c>
      <c r="D63" s="12">
        <v>65</v>
      </c>
      <c r="E63" s="12">
        <v>183</v>
      </c>
      <c r="F63" s="12">
        <v>37</v>
      </c>
    </row>
    <row r="64" spans="1:6" x14ac:dyDescent="0.35">
      <c r="A64" s="11" t="s">
        <v>68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</row>
    <row r="65" spans="1:6" x14ac:dyDescent="0.35">
      <c r="A65" s="15" t="s">
        <v>69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</row>
    <row r="66" spans="1:6" x14ac:dyDescent="0.35">
      <c r="A66" s="11" t="s">
        <v>70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</row>
    <row r="67" spans="1:6" x14ac:dyDescent="0.35">
      <c r="A67" s="11" t="s">
        <v>71</v>
      </c>
      <c r="B67" s="12">
        <v>19</v>
      </c>
      <c r="C67" s="12">
        <v>19</v>
      </c>
      <c r="D67" s="12">
        <v>24</v>
      </c>
      <c r="E67" s="12">
        <v>72</v>
      </c>
      <c r="F67" s="12">
        <v>4</v>
      </c>
    </row>
    <row r="68" spans="1:6" x14ac:dyDescent="0.35">
      <c r="A68" s="11" t="s">
        <v>72</v>
      </c>
      <c r="B68" s="12">
        <v>40</v>
      </c>
      <c r="C68" s="12">
        <v>6</v>
      </c>
      <c r="D68" s="12">
        <v>10</v>
      </c>
      <c r="E68" s="12">
        <v>378</v>
      </c>
      <c r="F68" s="12">
        <v>32</v>
      </c>
    </row>
    <row r="69" spans="1:6" x14ac:dyDescent="0.35">
      <c r="A69" s="11" t="s">
        <v>73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</row>
    <row r="70" spans="1:6" x14ac:dyDescent="0.35">
      <c r="A70" s="11" t="s">
        <v>74</v>
      </c>
      <c r="B70" s="12">
        <v>122</v>
      </c>
      <c r="C70" s="12">
        <v>24</v>
      </c>
      <c r="D70" s="12">
        <v>236</v>
      </c>
      <c r="E70" s="12">
        <v>285</v>
      </c>
      <c r="F70" s="12">
        <v>161</v>
      </c>
    </row>
    <row r="71" spans="1:6" x14ac:dyDescent="0.35">
      <c r="A71" s="13" t="s">
        <v>75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</row>
    <row r="72" spans="1:6" ht="21.75" thickBot="1" x14ac:dyDescent="0.4">
      <c r="A72" s="7" t="s">
        <v>76</v>
      </c>
      <c r="B72" s="8">
        <f>SUM(B73:B86)</f>
        <v>48</v>
      </c>
      <c r="C72" s="8">
        <f t="shared" ref="C72:F72" si="3">SUM(C73:C86)</f>
        <v>77</v>
      </c>
      <c r="D72" s="8">
        <f t="shared" si="3"/>
        <v>285</v>
      </c>
      <c r="E72" s="8">
        <f t="shared" si="3"/>
        <v>124</v>
      </c>
      <c r="F72" s="8">
        <f t="shared" si="3"/>
        <v>51</v>
      </c>
    </row>
    <row r="73" spans="1:6" ht="21.75" thickTop="1" x14ac:dyDescent="0.35">
      <c r="A73" s="9" t="s">
        <v>77</v>
      </c>
      <c r="B73" s="10">
        <v>1</v>
      </c>
      <c r="C73" s="10">
        <v>1</v>
      </c>
      <c r="D73" s="10">
        <v>1</v>
      </c>
      <c r="E73" s="10">
        <v>0</v>
      </c>
      <c r="F73" s="10">
        <v>1</v>
      </c>
    </row>
    <row r="74" spans="1:6" x14ac:dyDescent="0.35">
      <c r="A74" s="15" t="s">
        <v>78</v>
      </c>
      <c r="B74" s="12">
        <v>0</v>
      </c>
      <c r="C74" s="12">
        <v>1</v>
      </c>
      <c r="D74" s="12">
        <v>0</v>
      </c>
      <c r="E74" s="12">
        <v>2</v>
      </c>
      <c r="F74" s="12">
        <v>0</v>
      </c>
    </row>
    <row r="75" spans="1:6" x14ac:dyDescent="0.35">
      <c r="A75" s="15" t="s">
        <v>79</v>
      </c>
      <c r="B75" s="12">
        <v>5</v>
      </c>
      <c r="C75" s="12">
        <v>5</v>
      </c>
      <c r="D75" s="12">
        <v>10</v>
      </c>
      <c r="E75" s="12">
        <v>8</v>
      </c>
      <c r="F75" s="12">
        <v>1</v>
      </c>
    </row>
    <row r="76" spans="1:6" x14ac:dyDescent="0.35">
      <c r="A76" s="15" t="s">
        <v>80</v>
      </c>
      <c r="B76" s="12">
        <v>13</v>
      </c>
      <c r="C76" s="12">
        <v>29</v>
      </c>
      <c r="D76" s="12">
        <v>212</v>
      </c>
      <c r="E76" s="12">
        <v>18</v>
      </c>
      <c r="F76" s="12">
        <v>4</v>
      </c>
    </row>
    <row r="77" spans="1:6" x14ac:dyDescent="0.35">
      <c r="A77" s="15" t="s">
        <v>81</v>
      </c>
      <c r="B77" s="12">
        <v>5</v>
      </c>
      <c r="C77" s="12">
        <v>0</v>
      </c>
      <c r="D77" s="12">
        <v>1</v>
      </c>
      <c r="E77" s="12">
        <v>0</v>
      </c>
      <c r="F77" s="12">
        <v>4</v>
      </c>
    </row>
    <row r="78" spans="1:6" x14ac:dyDescent="0.35">
      <c r="A78" s="15" t="s">
        <v>82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</row>
    <row r="79" spans="1:6" x14ac:dyDescent="0.35">
      <c r="A79" s="15" t="s">
        <v>83</v>
      </c>
      <c r="B79" s="12">
        <v>0</v>
      </c>
      <c r="C79" s="12">
        <v>0</v>
      </c>
      <c r="D79" s="12">
        <v>7</v>
      </c>
      <c r="E79" s="12">
        <v>0</v>
      </c>
      <c r="F79" s="12">
        <v>0</v>
      </c>
    </row>
    <row r="80" spans="1:6" x14ac:dyDescent="0.35">
      <c r="A80" s="15" t="s">
        <v>84</v>
      </c>
      <c r="B80" s="12">
        <v>6</v>
      </c>
      <c r="C80" s="12">
        <v>0</v>
      </c>
      <c r="D80" s="12">
        <v>6</v>
      </c>
      <c r="E80" s="12">
        <v>3</v>
      </c>
      <c r="F80" s="12">
        <v>0</v>
      </c>
    </row>
    <row r="81" spans="1:232" x14ac:dyDescent="0.35">
      <c r="A81" s="15" t="s">
        <v>85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</row>
    <row r="82" spans="1:232" x14ac:dyDescent="0.35">
      <c r="A82" s="15" t="s">
        <v>86</v>
      </c>
      <c r="B82" s="12">
        <v>1</v>
      </c>
      <c r="C82" s="12">
        <v>0</v>
      </c>
      <c r="D82" s="12">
        <v>0</v>
      </c>
      <c r="E82" s="12">
        <v>0</v>
      </c>
      <c r="F82" s="12">
        <v>0</v>
      </c>
    </row>
    <row r="83" spans="1:232" x14ac:dyDescent="0.35">
      <c r="A83" s="15" t="s">
        <v>87</v>
      </c>
      <c r="B83" s="12">
        <v>0</v>
      </c>
      <c r="C83" s="12">
        <v>1</v>
      </c>
      <c r="D83" s="12">
        <v>0</v>
      </c>
      <c r="E83" s="12">
        <v>0</v>
      </c>
      <c r="F83" s="12">
        <v>1</v>
      </c>
    </row>
    <row r="84" spans="1:232" x14ac:dyDescent="0.35">
      <c r="A84" s="15" t="s">
        <v>88</v>
      </c>
      <c r="B84" s="12">
        <v>0</v>
      </c>
      <c r="C84" s="12">
        <v>4</v>
      </c>
      <c r="D84" s="12">
        <v>7</v>
      </c>
      <c r="E84" s="12">
        <v>40</v>
      </c>
      <c r="F84" s="12">
        <v>2</v>
      </c>
    </row>
    <row r="85" spans="1:232" x14ac:dyDescent="0.35">
      <c r="A85" s="15" t="s">
        <v>89</v>
      </c>
      <c r="B85" s="12">
        <v>14</v>
      </c>
      <c r="C85" s="12">
        <v>36</v>
      </c>
      <c r="D85" s="12">
        <v>41</v>
      </c>
      <c r="E85" s="12">
        <v>53</v>
      </c>
      <c r="F85" s="12">
        <v>38</v>
      </c>
    </row>
    <row r="86" spans="1:232" x14ac:dyDescent="0.35">
      <c r="A86" s="16" t="s">
        <v>90</v>
      </c>
      <c r="B86" s="14">
        <v>3</v>
      </c>
      <c r="C86" s="14">
        <v>0</v>
      </c>
      <c r="D86" s="14">
        <v>0</v>
      </c>
      <c r="E86" s="14">
        <v>0</v>
      </c>
      <c r="F86" s="14">
        <v>0</v>
      </c>
    </row>
    <row r="87" spans="1:232" x14ac:dyDescent="0.35">
      <c r="A87" s="17" t="s">
        <v>91</v>
      </c>
      <c r="B87" s="18">
        <f>SUM('[1]2560'!B87)</f>
        <v>34357</v>
      </c>
      <c r="C87" s="18">
        <f>SUM('[1]2561'!B87)</f>
        <v>23371</v>
      </c>
      <c r="D87" s="18">
        <f>SUM('[1]2562'!B87)</f>
        <v>73509</v>
      </c>
      <c r="E87" s="18">
        <f>SUM('[1]2563'!B87)</f>
        <v>85714</v>
      </c>
      <c r="F87" s="18">
        <f>SUM('[2]1.จังหวัด 63-64'!F88)</f>
        <v>33230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</row>
    <row r="88" spans="1:232" x14ac:dyDescent="0.35">
      <c r="A88" s="20"/>
      <c r="B88" s="20"/>
      <c r="C88" s="20"/>
    </row>
  </sheetData>
  <mergeCells count="3">
    <mergeCell ref="A1:F1"/>
    <mergeCell ref="A2:F2"/>
    <mergeCell ref="B4:F4"/>
  </mergeCells>
  <pageMargins left="0.63" right="0.11811023622047245" top="0.47244094488188981" bottom="0.15748031496062992" header="0.31496062992125984" footer="0.15748031496062992"/>
  <pageSetup scale="84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ปี 60-64</vt:lpstr>
      <vt:lpstr>'ปี 60-64'!Print_Titles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kanom</dc:creator>
  <cp:lastModifiedBy>kanom</cp:lastModifiedBy>
  <cp:lastPrinted>2021-11-18T07:35:06Z</cp:lastPrinted>
  <dcterms:created xsi:type="dcterms:W3CDTF">2021-11-18T03:35:11Z</dcterms:created>
  <dcterms:modified xsi:type="dcterms:W3CDTF">2021-11-18T07:36:28Z</dcterms:modified>
</cp:coreProperties>
</file>